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uzman\Desktop\DOSSIER JIGG\03. AFILIACIONES\EXCEL\"/>
    </mc:Choice>
  </mc:AlternateContent>
  <xr:revisionPtr revIDLastSave="0" documentId="13_ncr:1_{3D892EFE-5446-4638-A613-1767445409A6}" xr6:coauthVersionLast="36" xr6:coauthVersionMax="47" xr10:uidLastSave="{00000000-0000-0000-0000-000000000000}"/>
  <bookViews>
    <workbookView xWindow="-120" yWindow="-120" windowWidth="29040" windowHeight="15720" firstSheet="1" activeTab="1" xr2:uid="{9569024E-7988-4F4F-9237-42952C36B015}"/>
  </bookViews>
  <sheets>
    <sheet name="CARATULA" sheetId="6" state="hidden" r:id="rId1"/>
    <sheet name="2020" sheetId="2" r:id="rId2"/>
    <sheet name="2021" sheetId="3" r:id="rId3"/>
    <sheet name="2022" sheetId="4" r:id="rId4"/>
    <sheet name="2023" sheetId="5" r:id="rId5"/>
    <sheet name="2024" sheetId="7" r:id="rId6"/>
  </sheets>
  <definedNames>
    <definedName name="_xlnm.Print_Area" localSheetId="1">'2020'!$A$1:$M$18</definedName>
    <definedName name="_xlnm.Print_Area" localSheetId="2">'2021'!$A$1:$M$18</definedName>
    <definedName name="_xlnm.Print_Area" localSheetId="3">'2022'!$A$1:$M$18</definedName>
    <definedName name="_xlnm.Print_Area" localSheetId="4">'2023'!$A$1:$M$18</definedName>
    <definedName name="_xlnm.Print_Area" localSheetId="5">'2024'!$A$1:$M$18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7" l="1"/>
  <c r="L16" i="7"/>
  <c r="K16" i="7"/>
  <c r="J16" i="7"/>
  <c r="I16" i="7"/>
  <c r="H16" i="7"/>
  <c r="G16" i="7"/>
  <c r="F16" i="7"/>
  <c r="E16" i="7"/>
  <c r="D16" i="7"/>
  <c r="C16" i="7"/>
  <c r="B16" i="7"/>
  <c r="M16" i="5" l="1"/>
  <c r="L16" i="5"/>
  <c r="K16" i="5"/>
  <c r="J16" i="5"/>
  <c r="I16" i="5"/>
  <c r="H16" i="5"/>
  <c r="G16" i="5"/>
  <c r="F16" i="5"/>
  <c r="E16" i="5"/>
  <c r="D16" i="5"/>
  <c r="C16" i="5"/>
  <c r="B16" i="5"/>
  <c r="M16" i="4"/>
  <c r="L16" i="4"/>
  <c r="K16" i="4"/>
  <c r="J16" i="4"/>
  <c r="I16" i="4"/>
  <c r="H16" i="4"/>
  <c r="G16" i="4"/>
  <c r="F16" i="4"/>
  <c r="E16" i="4"/>
  <c r="D16" i="4"/>
  <c r="C16" i="4"/>
  <c r="B16" i="4"/>
  <c r="M16" i="3"/>
  <c r="L16" i="3"/>
  <c r="K16" i="3"/>
  <c r="J16" i="3"/>
  <c r="I16" i="3"/>
  <c r="H16" i="3"/>
  <c r="G16" i="3"/>
  <c r="F16" i="3"/>
  <c r="E16" i="3"/>
  <c r="D16" i="3"/>
  <c r="C16" i="3"/>
  <c r="B16" i="3"/>
  <c r="M16" i="2"/>
  <c r="L16" i="2"/>
  <c r="K16" i="2"/>
  <c r="J16" i="2"/>
  <c r="I16" i="2"/>
  <c r="H16" i="2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<sst xmlns="http://schemas.openxmlformats.org/spreadsheetml/2006/main" count="120" uniqueCount="28">
  <si>
    <t>TOTAL</t>
  </si>
  <si>
    <t>Asegurados Registrados en el SIP por Estado Civil</t>
  </si>
  <si>
    <t>ESTADO CIVIL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</si>
  <si>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</si>
  <si>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</si>
  <si>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</si>
  <si>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</si>
  <si>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</si>
  <si>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</si>
  <si>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</si>
  <si>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</si>
  <si>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</si>
  <si>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</si>
  <si>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</si>
  <si>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</si>
  <si>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GESTIÓN 2023</t>
  </si>
  <si>
    <t>GESTIÓN 2020</t>
  </si>
  <si>
    <t>SOLTERO</t>
  </si>
  <si>
    <t>CASADO</t>
  </si>
  <si>
    <t>DIVORCIADO</t>
  </si>
  <si>
    <t>VIUDO</t>
  </si>
  <si>
    <t>CONVIVIENTE</t>
  </si>
  <si>
    <t>GESTIÓN 2021</t>
  </si>
  <si>
    <t>GESTIÓN 2022</t>
  </si>
  <si>
    <t>Fuente: Gestora Pública de la Seguridad Social de Largo Plazo.</t>
  </si>
  <si>
    <t>SIP: Sistema Integral de Pensiones.</t>
  </si>
  <si>
    <t>(En número de personas)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</si>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</sst>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3"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Liberation Sans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58ED5"/>
        <bgColor rgb="FFA6C9EC"/>
      </patternFill>
    </fill>
    <fill>
      <patternFill patternType="solid">
        <fgColor rgb="FF17375E"/>
        <bgColor rgb="FF17375E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Fill="0" applyBorder="0" applyProtection="0"/>
    <xf numFmtId="0" fontId="4" fillId="0" borderId="0"/>
    <xf numFmtId="0" fontId="1" fillId="0" borderId="0"/>
  </cellStyleXfs>
  <cellXfs count="50">
    <xf numFmtId="0" fontId="0" fillId="0" borderId="0" xfId="0"/>
    <xf numFmtId="0" fontId="2" fillId="0" borderId="0" xfId="2"/>
    <xf numFmtId="0" fontId="3" fillId="0" borderId="0" xfId="3"/>
    <xf numFmtId="0" fontId="4" fillId="0" borderId="0" xfId="4"/>
    <xf numFmtId="0" fontId="8" fillId="0" borderId="0" xfId="3" applyFont="1" applyFill="1" applyBorder="1" applyAlignment="1">
      <alignment horizontal="center" vertical="center"/>
    </xf>
    <xf numFmtId="0" fontId="3" fillId="0" borderId="0" xfId="3" applyFill="1" applyBorder="1"/>
    <xf numFmtId="0" fontId="3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41" fontId="11" fillId="0" borderId="0" xfId="3" applyNumberFormat="1" applyFont="1" applyFill="1" applyBorder="1" applyAlignment="1">
      <alignment horizontal="center" vertical="center"/>
    </xf>
    <xf numFmtId="41" fontId="12" fillId="0" borderId="0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3" fontId="13" fillId="0" borderId="0" xfId="3" applyNumberFormat="1" applyFont="1" applyFill="1" applyBorder="1" applyAlignment="1">
      <alignment horizontal="center" vertical="center"/>
    </xf>
    <xf numFmtId="3" fontId="3" fillId="0" borderId="0" xfId="3" applyNumberFormat="1" applyFill="1" applyBorder="1"/>
    <xf numFmtId="165" fontId="18" fillId="0" borderId="5" xfId="1" applyNumberFormat="1" applyFont="1" applyBorder="1"/>
    <xf numFmtId="165" fontId="18" fillId="0" borderId="4" xfId="1" applyNumberFormat="1" applyFont="1" applyBorder="1"/>
    <xf numFmtId="165" fontId="18" fillId="0" borderId="3" xfId="1" applyNumberFormat="1" applyFont="1" applyBorder="1"/>
    <xf numFmtId="165" fontId="18" fillId="0" borderId="1" xfId="1" applyNumberFormat="1" applyFont="1" applyBorder="1"/>
    <xf numFmtId="0" fontId="16" fillId="3" borderId="2" xfId="2" applyFont="1" applyFill="1" applyBorder="1" applyAlignment="1">
      <alignment horizontal="center" wrapText="1"/>
    </xf>
    <xf numFmtId="165" fontId="16" fillId="3" borderId="1" xfId="2" applyNumberFormat="1" applyFont="1" applyFill="1" applyBorder="1"/>
    <xf numFmtId="0" fontId="3" fillId="0" borderId="0" xfId="2" applyFont="1" applyAlignment="1">
      <alignment vertical="center"/>
    </xf>
    <xf numFmtId="0" fontId="19" fillId="4" borderId="11" xfId="2" applyFont="1" applyFill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right"/>
    </xf>
    <xf numFmtId="3" fontId="18" fillId="0" borderId="1" xfId="2" applyNumberFormat="1" applyFont="1" applyBorder="1" applyAlignment="1">
      <alignment vertical="center"/>
    </xf>
    <xf numFmtId="0" fontId="2" fillId="0" borderId="0" xfId="2" applyFill="1"/>
    <xf numFmtId="3" fontId="22" fillId="0" borderId="12" xfId="0" applyNumberFormat="1" applyFont="1" applyBorder="1" applyAlignment="1">
      <alignment vertical="center"/>
    </xf>
    <xf numFmtId="3" fontId="22" fillId="0" borderId="12" xfId="5" applyNumberFormat="1" applyFont="1" applyBorder="1" applyAlignment="1">
      <alignment vertical="center"/>
    </xf>
    <xf numFmtId="3" fontId="22" fillId="0" borderId="12" xfId="5" applyNumberFormat="1" applyFont="1" applyBorder="1" applyAlignment="1">
      <alignment vertical="center"/>
    </xf>
    <xf numFmtId="3" fontId="22" fillId="0" borderId="12" xfId="5" applyNumberFormat="1" applyFont="1" applyBorder="1" applyAlignment="1">
      <alignment vertical="center"/>
    </xf>
    <xf numFmtId="3" fontId="22" fillId="0" borderId="12" xfId="5" applyNumberFormat="1" applyFont="1" applyBorder="1" applyAlignment="1">
      <alignment vertical="center"/>
    </xf>
    <xf numFmtId="3" fontId="22" fillId="0" borderId="12" xfId="5" applyNumberFormat="1" applyFont="1" applyBorder="1" applyAlignment="1">
      <alignment vertical="center"/>
    </xf>
    <xf numFmtId="0" fontId="4" fillId="0" borderId="0" xfId="4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9" fillId="4" borderId="7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center" vertical="center" wrapText="1"/>
    </xf>
    <xf numFmtId="0" fontId="19" fillId="4" borderId="6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</cellXfs>
  <cellStyles count="6">
    <cellStyle name="Default" xfId="2" xr:uid="{0A0CF660-1249-4948-A1AB-047AD133965A}"/>
    <cellStyle name="Default 2" xfId="3" xr:uid="{0DD6F358-6684-41CC-860E-CEC0C521BBD6}"/>
    <cellStyle name="Millares" xfId="1" builtinId="3"/>
    <cellStyle name="Normal" xfId="0" builtinId="0"/>
    <cellStyle name="Normal 2" xfId="4" xr:uid="{03D10426-7C39-47D5-AF2A-A31F3557BD3E}"/>
    <cellStyle name="Normal 3" xfId="5" xr:uid="{00000000-0005-0000-0000-000032000000}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12</xdr:col>
      <xdr:colOff>916421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9111EC-44C9-4158-A0A2-3647BAB16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480002</xdr:colOff>
      <xdr:row>3</xdr:row>
      <xdr:rowOff>38389</xdr:rowOff>
    </xdr:from>
    <xdr:to>
      <xdr:col>7</xdr:col>
      <xdr:colOff>476250</xdr:colOff>
      <xdr:row>9</xdr:row>
      <xdr:rowOff>142875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E6DC358-0C00-43A9-95C3-DFACC98F7A1D}"/>
            </a:ext>
          </a:extLst>
        </xdr:cNvPr>
        <xdr:cNvGrpSpPr/>
      </xdr:nvGrpSpPr>
      <xdr:grpSpPr>
        <a:xfrm>
          <a:off x="591127" y="467014"/>
          <a:ext cx="6504998" cy="1485611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7A2CBE90-5DE3-8006-B885-BA0C2399D987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596E2A7B-0462-8545-5B7A-F7722DA7B9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152976</xdr:colOff>
      <xdr:row>14</xdr:row>
      <xdr:rowOff>190500</xdr:rowOff>
    </xdr:from>
    <xdr:to>
      <xdr:col>11</xdr:col>
      <xdr:colOff>386772</xdr:colOff>
      <xdr:row>25</xdr:row>
      <xdr:rowOff>123223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E8A012C5-B32C-4716-86A3-23755833F7DF}"/>
            </a:ext>
          </a:extLst>
        </xdr:cNvPr>
        <xdr:cNvSpPr txBox="1">
          <a:spLocks noGrp="1"/>
        </xdr:cNvSpPr>
      </xdr:nvSpPr>
      <xdr:spPr>
        <a:xfrm>
          <a:off x="2248476" y="3317875"/>
          <a:ext cx="8377671" cy="1821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ASEGURADOS REGISTRADOS EN EL SIP POR ESTADO CIVIL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278422</xdr:colOff>
      <xdr:row>1</xdr:row>
      <xdr:rowOff>161191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FAFF8520-85D2-4758-A956-EF33D21B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7653" y="351691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271096</xdr:colOff>
      <xdr:row>1</xdr:row>
      <xdr:rowOff>161193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CDB47846-24A4-4F7F-B806-4AC8121A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327" y="351693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263769</xdr:colOff>
      <xdr:row>1</xdr:row>
      <xdr:rowOff>161192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654898B1-3AD0-476B-B346-EF1E4333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351692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278423</xdr:colOff>
      <xdr:row>1</xdr:row>
      <xdr:rowOff>168518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B17651C2-2C92-4CDA-B984-BC69EB25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7654" y="359018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278423</xdr:colOff>
      <xdr:row>1</xdr:row>
      <xdr:rowOff>168518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911CAECF-0EA8-40DA-8C47-F22330818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198" y="349493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8B3B-02C1-4A79-99CF-BD3680DDB57C}">
  <sheetPr>
    <pageSetUpPr fitToPage="1"/>
  </sheetPr>
  <dimension ref="A1:N23"/>
  <sheetViews>
    <sheetView view="pageBreakPreview" zoomScale="60" zoomScaleNormal="55" workbookViewId="0">
      <selection activeCell="A8" sqref="A8:XFD8"/>
    </sheetView>
  </sheetViews>
  <sheetFormatPr baseColWidth="10" defaultColWidth="7.85546875" defaultRowHeight="11.25"/>
  <cols>
    <col min="1" max="1" width="1.7109375" style="2" customWidth="1"/>
    <col min="2" max="2" width="29.7109375" style="2" customWidth="1"/>
    <col min="3" max="12" width="13.5703125" style="2" customWidth="1"/>
    <col min="13" max="13" width="13.85546875" style="2" customWidth="1"/>
    <col min="14" max="14" width="7.85546875" style="2" customWidth="1"/>
    <col min="15" max="16384" width="7.85546875" style="2"/>
  </cols>
  <sheetData>
    <row r="1" spans="1:14">
      <c r="F1" s="35"/>
    </row>
    <row r="2" spans="1:14">
      <c r="F2" s="35"/>
    </row>
    <row r="3" spans="1:14">
      <c r="F3" s="35"/>
    </row>
    <row r="6" spans="1:14" ht="18.7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39.75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4" ht="1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4" s="5" customFormat="1" ht="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s="5" customFormat="1" ht="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4" s="3" customFormat="1" ht="24" customHeight="1">
      <c r="A12" s="5"/>
      <c r="B12" s="9"/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5"/>
    </row>
    <row r="13" spans="1:14" s="3" customFormat="1" ht="24" customHeight="1">
      <c r="A13" s="5"/>
      <c r="B13" s="9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5"/>
    </row>
    <row r="14" spans="1:14" s="3" customFormat="1" ht="28.5" customHeight="1">
      <c r="A14" s="5"/>
      <c r="B14" s="9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"/>
    </row>
    <row r="15" spans="1:14" s="3" customFormat="1" ht="24" customHeight="1">
      <c r="A15" s="5"/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"/>
    </row>
    <row r="16" spans="1:14" s="3" customFormat="1" ht="15">
      <c r="A16" s="5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5"/>
    </row>
    <row r="17" spans="1:14" s="3" customFormat="1" ht="12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4"/>
      <c r="M17" s="14"/>
      <c r="N17" s="5"/>
    </row>
    <row r="18" spans="1:14" s="3" customFormat="1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3" customFormat="1" ht="12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s="3" customFormat="1" ht="12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s="3" customFormat="1" ht="12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3" customFormat="1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12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74D7-291A-4A54-BC6B-EEF9F745F8E3}">
  <sheetPr>
    <pageSetUpPr fitToPage="1"/>
  </sheetPr>
  <dimension ref="A5:M37"/>
  <sheetViews>
    <sheetView showGridLines="0" tabSelected="1" zoomScale="130" zoomScaleNormal="130" zoomScaleSheetLayoutView="100" workbookViewId="0">
      <selection activeCell="D12" sqref="D12"/>
    </sheetView>
  </sheetViews>
  <sheetFormatPr baseColWidth="10" defaultRowHeight="14.25"/>
  <cols>
    <col min="1" max="1" width="14.7109375" style="1" customWidth="1"/>
    <col min="2" max="2" width="10.7109375" style="1" bestFit="1" customWidth="1"/>
    <col min="3" max="3" width="12.42578125" style="1" bestFit="1" customWidth="1"/>
    <col min="4" max="4" width="10.85546875" style="1" bestFit="1" customWidth="1"/>
    <col min="5" max="8" width="10.7109375" style="1" bestFit="1" customWidth="1"/>
    <col min="9" max="9" width="11.5703125" style="1" bestFit="1" customWidth="1"/>
    <col min="10" max="10" width="16.140625" style="1" bestFit="1" customWidth="1"/>
    <col min="11" max="11" width="12.7109375" style="1" bestFit="1" customWidth="1"/>
    <col min="12" max="12" width="15.42578125" style="1" bestFit="1" customWidth="1"/>
    <col min="13" max="13" width="14.85546875" style="1" bestFit="1" customWidth="1"/>
    <col min="14" max="16384" width="11.42578125" style="1"/>
  </cols>
  <sheetData>
    <row r="5" spans="1:13" ht="11.25" customHeight="1"/>
    <row r="6" spans="1:13" ht="18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5" customHeight="1">
      <c r="A7" s="47" t="s">
        <v>26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5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15" customHeight="1">
      <c r="A9" s="45" t="s">
        <v>2</v>
      </c>
      <c r="B9" s="42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ht="15">
      <c r="A10" s="46"/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11</v>
      </c>
      <c r="K10" s="22" t="s">
        <v>12</v>
      </c>
      <c r="L10" s="22" t="s">
        <v>13</v>
      </c>
      <c r="M10" s="22" t="s">
        <v>14</v>
      </c>
    </row>
    <row r="11" spans="1:13" ht="15">
      <c r="A11" s="23" t="s">
        <v>17</v>
      </c>
      <c r="B11" s="15">
        <v>1897961</v>
      </c>
      <c r="C11" s="16">
        <v>1904943</v>
      </c>
      <c r="D11" s="16">
        <v>1906100</v>
      </c>
      <c r="E11" s="16">
        <v>1906101</v>
      </c>
      <c r="F11" s="16">
        <v>1906102</v>
      </c>
      <c r="G11" s="16">
        <v>1906102</v>
      </c>
      <c r="H11" s="16">
        <v>1922591</v>
      </c>
      <c r="I11" s="16">
        <v>1924510</v>
      </c>
      <c r="J11" s="16">
        <v>1928864</v>
      </c>
      <c r="K11" s="16">
        <v>1933891</v>
      </c>
      <c r="L11" s="16">
        <v>1934454</v>
      </c>
      <c r="M11" s="16">
        <v>1941656</v>
      </c>
    </row>
    <row r="12" spans="1:13" ht="15">
      <c r="A12" s="24" t="s">
        <v>18</v>
      </c>
      <c r="B12" s="17">
        <v>435603</v>
      </c>
      <c r="C12" s="18">
        <v>436332</v>
      </c>
      <c r="D12" s="18">
        <v>436428</v>
      </c>
      <c r="E12" s="18">
        <v>436428</v>
      </c>
      <c r="F12" s="18">
        <v>436428</v>
      </c>
      <c r="G12" s="18">
        <v>436428</v>
      </c>
      <c r="H12" s="18">
        <v>438361</v>
      </c>
      <c r="I12" s="18">
        <v>438485</v>
      </c>
      <c r="J12" s="18">
        <v>439145</v>
      </c>
      <c r="K12" s="18">
        <v>439925</v>
      </c>
      <c r="L12" s="18">
        <v>440002</v>
      </c>
      <c r="M12" s="18">
        <v>440951</v>
      </c>
    </row>
    <row r="13" spans="1:13" ht="15">
      <c r="A13" s="24" t="s">
        <v>19</v>
      </c>
      <c r="B13" s="17">
        <v>22362</v>
      </c>
      <c r="C13" s="18">
        <v>22557</v>
      </c>
      <c r="D13" s="18">
        <v>22566</v>
      </c>
      <c r="E13" s="18">
        <v>22566</v>
      </c>
      <c r="F13" s="18">
        <v>22566</v>
      </c>
      <c r="G13" s="18">
        <v>22566</v>
      </c>
      <c r="H13" s="18">
        <v>22884</v>
      </c>
      <c r="I13" s="18">
        <v>22908</v>
      </c>
      <c r="J13" s="18">
        <v>23085</v>
      </c>
      <c r="K13" s="18">
        <v>23264</v>
      </c>
      <c r="L13" s="18">
        <v>23290</v>
      </c>
      <c r="M13" s="18">
        <v>23537</v>
      </c>
    </row>
    <row r="14" spans="1:13" ht="15">
      <c r="A14" s="25" t="s">
        <v>20</v>
      </c>
      <c r="B14" s="17">
        <v>20119</v>
      </c>
      <c r="C14" s="18">
        <v>20252</v>
      </c>
      <c r="D14" s="18">
        <v>20257</v>
      </c>
      <c r="E14" s="18">
        <v>20257</v>
      </c>
      <c r="F14" s="18">
        <v>20257</v>
      </c>
      <c r="G14" s="18">
        <v>20257</v>
      </c>
      <c r="H14" s="18">
        <v>20540</v>
      </c>
      <c r="I14" s="18">
        <v>20556</v>
      </c>
      <c r="J14" s="18">
        <v>20707</v>
      </c>
      <c r="K14" s="18">
        <v>20859</v>
      </c>
      <c r="L14" s="18">
        <v>20891</v>
      </c>
      <c r="M14" s="18">
        <v>21129</v>
      </c>
    </row>
    <row r="15" spans="1:13" ht="15">
      <c r="A15" s="25" t="s">
        <v>21</v>
      </c>
      <c r="B15" s="17">
        <v>4263</v>
      </c>
      <c r="C15" s="18">
        <v>4265</v>
      </c>
      <c r="D15" s="18">
        <v>4266</v>
      </c>
      <c r="E15" s="18">
        <v>4266</v>
      </c>
      <c r="F15" s="18">
        <v>4266</v>
      </c>
      <c r="G15" s="18">
        <v>4266</v>
      </c>
      <c r="H15" s="18">
        <v>4258</v>
      </c>
      <c r="I15" s="18">
        <v>4256</v>
      </c>
      <c r="J15" s="18">
        <v>4240</v>
      </c>
      <c r="K15" s="18">
        <v>4229</v>
      </c>
      <c r="L15" s="18">
        <v>4226</v>
      </c>
      <c r="M15" s="18">
        <v>4218</v>
      </c>
    </row>
    <row r="16" spans="1:13" ht="15">
      <c r="A16" s="19" t="s">
        <v>0</v>
      </c>
      <c r="B16" s="20">
        <f t="shared" ref="B16:M16" si="0">+SUM(B11:B15)</f>
        <v>2380308</v>
      </c>
      <c r="C16" s="20">
        <f t="shared" si="0"/>
        <v>2388349</v>
      </c>
      <c r="D16" s="20">
        <f t="shared" si="0"/>
        <v>2389617</v>
      </c>
      <c r="E16" s="20">
        <f t="shared" si="0"/>
        <v>2389618</v>
      </c>
      <c r="F16" s="20">
        <f t="shared" si="0"/>
        <v>2389619</v>
      </c>
      <c r="G16" s="20">
        <f t="shared" si="0"/>
        <v>2389619</v>
      </c>
      <c r="H16" s="20">
        <f t="shared" si="0"/>
        <v>2408634</v>
      </c>
      <c r="I16" s="20">
        <f t="shared" si="0"/>
        <v>2410715</v>
      </c>
      <c r="J16" s="20">
        <f t="shared" si="0"/>
        <v>2416041</v>
      </c>
      <c r="K16" s="20">
        <f t="shared" si="0"/>
        <v>2422168</v>
      </c>
      <c r="L16" s="20">
        <f t="shared" si="0"/>
        <v>2422863</v>
      </c>
      <c r="M16" s="20">
        <f t="shared" si="0"/>
        <v>2431491</v>
      </c>
    </row>
    <row r="17" spans="1:1" ht="11.25" customHeight="1">
      <c r="A17" s="21" t="s">
        <v>24</v>
      </c>
    </row>
    <row r="18" spans="1:1" ht="11.25" customHeight="1">
      <c r="A18" s="21" t="s">
        <v>25</v>
      </c>
    </row>
    <row r="36" spans="1:1">
      <c r="A36" s="28"/>
    </row>
    <row r="37" spans="1:1">
      <c r="A37" s="28"/>
    </row>
  </sheetData>
  <sheetProtection algorithmName="SHA-512" hashValue="F7a+lHm7g6iYQhJn5yPwpYy6pmRRJNKONy25Ze3bqMbRFE+l2B2znUxNCl0jkRIeO434rDrYLE1ZChbfh9KMIQ==" saltValue="11yutimggj0MvcPc6IPThw==" spinCount="100000" sheet="1" formatCells="0" formatColumns="0" formatRows="0" insertColumns="0" insertRows="0" insertHyperlinks="0" deleteColumns="0" deleteRows="0" sort="0" autoFilter="0" pivotTables="0"/>
  <mergeCells count="5">
    <mergeCell ref="A6:M6"/>
    <mergeCell ref="A8:M8"/>
    <mergeCell ref="B9:M9"/>
    <mergeCell ref="A9:A10"/>
    <mergeCell ref="A7:M7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5719-9ED4-41CB-BD29-786816DD762B}">
  <sheetPr>
    <pageSetUpPr fitToPage="1"/>
  </sheetPr>
  <dimension ref="A5:M37"/>
  <sheetViews>
    <sheetView showGridLines="0" zoomScale="130" zoomScaleNormal="130" zoomScaleSheetLayoutView="100" workbookViewId="0">
      <selection activeCell="A8" sqref="A8:XFD8"/>
    </sheetView>
  </sheetViews>
  <sheetFormatPr baseColWidth="10" defaultRowHeight="14.25"/>
  <cols>
    <col min="1" max="1" width="14.7109375" style="1" customWidth="1"/>
    <col min="2" max="2" width="10.7109375" style="1" bestFit="1" customWidth="1"/>
    <col min="3" max="3" width="12.42578125" style="1" bestFit="1" customWidth="1"/>
    <col min="4" max="4" width="10.85546875" style="1" bestFit="1" customWidth="1"/>
    <col min="5" max="8" width="10.7109375" style="1" bestFit="1" customWidth="1"/>
    <col min="9" max="9" width="11.5703125" style="1" bestFit="1" customWidth="1"/>
    <col min="10" max="10" width="16.140625" style="1" bestFit="1" customWidth="1"/>
    <col min="11" max="11" width="12.7109375" style="1" bestFit="1" customWidth="1"/>
    <col min="12" max="12" width="15.42578125" style="1" bestFit="1" customWidth="1"/>
    <col min="13" max="13" width="14.85546875" style="1" bestFit="1" customWidth="1"/>
    <col min="14" max="14" width="11.42578125" style="1" customWidth="1"/>
    <col min="15" max="16384" width="11.42578125" style="1"/>
  </cols>
  <sheetData>
    <row r="5" spans="1:13" ht="11.25" customHeight="1"/>
    <row r="6" spans="1:13" ht="18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>
      <c r="A7" s="47" t="s">
        <v>26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15" customHeight="1">
      <c r="A9" s="45" t="s">
        <v>2</v>
      </c>
      <c r="B9" s="42" t="s">
        <v>22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ht="15">
      <c r="A10" s="46"/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11</v>
      </c>
      <c r="K10" s="22" t="s">
        <v>12</v>
      </c>
      <c r="L10" s="22" t="s">
        <v>13</v>
      </c>
      <c r="M10" s="22" t="s">
        <v>14</v>
      </c>
    </row>
    <row r="11" spans="1:13" ht="15">
      <c r="A11" s="23" t="s">
        <v>17</v>
      </c>
      <c r="B11" s="18">
        <v>1946324</v>
      </c>
      <c r="C11" s="18">
        <v>1952822</v>
      </c>
      <c r="D11" s="18">
        <v>1958266</v>
      </c>
      <c r="E11" s="18">
        <v>1963788</v>
      </c>
      <c r="F11" s="18">
        <v>1968453</v>
      </c>
      <c r="G11" s="18">
        <v>1974910</v>
      </c>
      <c r="H11" s="18">
        <v>1981792</v>
      </c>
      <c r="I11" s="18">
        <v>1988822</v>
      </c>
      <c r="J11" s="18">
        <v>1993006</v>
      </c>
      <c r="K11" s="18">
        <v>1997153</v>
      </c>
      <c r="L11" s="18">
        <v>2001125</v>
      </c>
      <c r="M11" s="18">
        <v>2005541</v>
      </c>
    </row>
    <row r="12" spans="1:13" ht="15">
      <c r="A12" s="24" t="s">
        <v>18</v>
      </c>
      <c r="B12" s="18">
        <v>441524</v>
      </c>
      <c r="C12" s="18">
        <v>442143</v>
      </c>
      <c r="D12" s="18">
        <v>442738</v>
      </c>
      <c r="E12" s="18">
        <v>443407</v>
      </c>
      <c r="F12" s="18">
        <v>444110</v>
      </c>
      <c r="G12" s="18">
        <v>445006</v>
      </c>
      <c r="H12" s="18">
        <v>445880</v>
      </c>
      <c r="I12" s="18">
        <v>446774</v>
      </c>
      <c r="J12" s="18">
        <v>447876</v>
      </c>
      <c r="K12" s="18">
        <v>449926</v>
      </c>
      <c r="L12" s="18">
        <v>451427</v>
      </c>
      <c r="M12" s="18">
        <v>452195</v>
      </c>
    </row>
    <row r="13" spans="1:13" ht="15">
      <c r="A13" s="24" t="s">
        <v>19</v>
      </c>
      <c r="B13" s="18">
        <v>23701</v>
      </c>
      <c r="C13" s="18">
        <v>23859</v>
      </c>
      <c r="D13" s="18">
        <v>24043</v>
      </c>
      <c r="E13" s="18">
        <v>24252</v>
      </c>
      <c r="F13" s="18">
        <v>24426</v>
      </c>
      <c r="G13" s="18">
        <v>24617</v>
      </c>
      <c r="H13" s="18">
        <v>24846</v>
      </c>
      <c r="I13" s="18">
        <v>25136</v>
      </c>
      <c r="J13" s="18">
        <v>25540</v>
      </c>
      <c r="K13" s="18">
        <v>26055</v>
      </c>
      <c r="L13" s="18">
        <v>26360</v>
      </c>
      <c r="M13" s="18">
        <v>26641</v>
      </c>
    </row>
    <row r="14" spans="1:13" ht="15">
      <c r="A14" s="25" t="s">
        <v>20</v>
      </c>
      <c r="B14" s="18">
        <v>21274</v>
      </c>
      <c r="C14" s="18">
        <v>21424</v>
      </c>
      <c r="D14" s="18">
        <v>21610</v>
      </c>
      <c r="E14" s="18">
        <v>21770</v>
      </c>
      <c r="F14" s="18">
        <v>21931</v>
      </c>
      <c r="G14" s="18">
        <v>22116</v>
      </c>
      <c r="H14" s="18">
        <v>22305</v>
      </c>
      <c r="I14" s="18">
        <v>22519</v>
      </c>
      <c r="J14" s="18">
        <v>22799</v>
      </c>
      <c r="K14" s="18">
        <v>23074</v>
      </c>
      <c r="L14" s="18">
        <v>23293</v>
      </c>
      <c r="M14" s="18">
        <v>23509</v>
      </c>
    </row>
    <row r="15" spans="1:13" ht="15">
      <c r="A15" s="25" t="s">
        <v>21</v>
      </c>
      <c r="B15" s="18">
        <v>4212</v>
      </c>
      <c r="C15" s="18">
        <v>4211</v>
      </c>
      <c r="D15" s="18">
        <v>4206</v>
      </c>
      <c r="E15" s="18">
        <v>4197</v>
      </c>
      <c r="F15" s="18">
        <v>4200</v>
      </c>
      <c r="G15" s="18">
        <v>4185</v>
      </c>
      <c r="H15" s="18">
        <v>4170</v>
      </c>
      <c r="I15" s="18">
        <v>4171</v>
      </c>
      <c r="J15" s="18">
        <v>4157</v>
      </c>
      <c r="K15" s="18">
        <v>4138</v>
      </c>
      <c r="L15" s="18">
        <v>4124</v>
      </c>
      <c r="M15" s="18">
        <v>4125</v>
      </c>
    </row>
    <row r="16" spans="1:13" ht="15">
      <c r="A16" s="19" t="s">
        <v>0</v>
      </c>
      <c r="B16" s="20">
        <f t="shared" ref="B16:M16" si="0">+SUM(B11:B15)</f>
        <v>2437035</v>
      </c>
      <c r="C16" s="20">
        <f t="shared" si="0"/>
        <v>2444459</v>
      </c>
      <c r="D16" s="20">
        <f t="shared" si="0"/>
        <v>2450863</v>
      </c>
      <c r="E16" s="20">
        <f t="shared" si="0"/>
        <v>2457414</v>
      </c>
      <c r="F16" s="20">
        <f t="shared" si="0"/>
        <v>2463120</v>
      </c>
      <c r="G16" s="20">
        <f t="shared" si="0"/>
        <v>2470834</v>
      </c>
      <c r="H16" s="20">
        <f t="shared" si="0"/>
        <v>2478993</v>
      </c>
      <c r="I16" s="20">
        <f t="shared" si="0"/>
        <v>2487422</v>
      </c>
      <c r="J16" s="20">
        <f t="shared" si="0"/>
        <v>2493378</v>
      </c>
      <c r="K16" s="20">
        <f t="shared" si="0"/>
        <v>2500346</v>
      </c>
      <c r="L16" s="20">
        <f t="shared" si="0"/>
        <v>2506329</v>
      </c>
      <c r="M16" s="20">
        <f t="shared" si="0"/>
        <v>2512011</v>
      </c>
    </row>
    <row r="17" spans="1:1" ht="11.25" customHeight="1">
      <c r="A17" s="21" t="s">
        <v>24</v>
      </c>
    </row>
    <row r="18" spans="1:1" ht="11.25" customHeight="1">
      <c r="A18" s="21" t="s">
        <v>25</v>
      </c>
    </row>
    <row r="36" spans="1:1">
      <c r="A36" s="28"/>
    </row>
    <row r="37" spans="1:1">
      <c r="A37" s="28"/>
    </row>
  </sheetData>
  <sheetProtection algorithmName="SHA-512" hashValue="CC1LizSG1vPighQ7qbgvGSTGKV10zEq9UFIci+tIRz3MyihrzI+HgrF1Zlg7GiX2qK9sM3C7s7lbovt0y1KrVw==" saltValue="y9p5hnhmgnxW9S/vx05CQg==" spinCount="100000" sheet="1" formatCells="0" formatColumns="0" formatRows="0" insertColumns="0" insertRows="0" insertHyperlinks="0" deleteColumns="0" deleteRows="0" sort="0" autoFilter="0" pivotTables="0"/>
  <mergeCells count="5">
    <mergeCell ref="A6:M6"/>
    <mergeCell ref="A8:M8"/>
    <mergeCell ref="A9:A10"/>
    <mergeCell ref="B9:M9"/>
    <mergeCell ref="A7:M7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EC32-5B05-4FFC-A1B2-CCB289850389}">
  <sheetPr>
    <pageSetUpPr fitToPage="1"/>
  </sheetPr>
  <dimension ref="A5:M37"/>
  <sheetViews>
    <sheetView showGridLines="0" zoomScale="130" zoomScaleNormal="130" zoomScaleSheetLayoutView="100" workbookViewId="0">
      <selection activeCell="A8" sqref="A8:XFD8"/>
    </sheetView>
  </sheetViews>
  <sheetFormatPr baseColWidth="10" defaultRowHeight="14.25"/>
  <cols>
    <col min="1" max="1" width="14.7109375" style="1" customWidth="1"/>
    <col min="2" max="2" width="10.7109375" style="1" bestFit="1" customWidth="1"/>
    <col min="3" max="3" width="12.42578125" style="1" bestFit="1" customWidth="1"/>
    <col min="4" max="4" width="10.85546875" style="1" bestFit="1" customWidth="1"/>
    <col min="5" max="8" width="10.7109375" style="1" bestFit="1" customWidth="1"/>
    <col min="9" max="9" width="11.5703125" style="1" bestFit="1" customWidth="1"/>
    <col min="10" max="10" width="16.140625" style="1" bestFit="1" customWidth="1"/>
    <col min="11" max="11" width="12.7109375" style="1" bestFit="1" customWidth="1"/>
    <col min="12" max="12" width="15.42578125" style="1" bestFit="1" customWidth="1"/>
    <col min="13" max="13" width="14.85546875" style="1" bestFit="1" customWidth="1"/>
    <col min="14" max="16384" width="11.42578125" style="1"/>
  </cols>
  <sheetData>
    <row r="5" spans="1:13" ht="11.25" customHeight="1"/>
    <row r="6" spans="1:13" ht="18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5" customHeight="1">
      <c r="A7" s="47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15" customHeight="1">
      <c r="A9" s="45" t="s">
        <v>2</v>
      </c>
      <c r="B9" s="42" t="s">
        <v>23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ht="15">
      <c r="A10" s="46"/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11</v>
      </c>
      <c r="K10" s="22" t="s">
        <v>12</v>
      </c>
      <c r="L10" s="22" t="s">
        <v>13</v>
      </c>
      <c r="M10" s="22" t="s">
        <v>14</v>
      </c>
    </row>
    <row r="11" spans="1:13" ht="15">
      <c r="A11" s="23" t="s">
        <v>17</v>
      </c>
      <c r="B11" s="26">
        <v>2012059</v>
      </c>
      <c r="C11" s="18">
        <v>2014022</v>
      </c>
      <c r="D11" s="18">
        <v>2023128</v>
      </c>
      <c r="E11" s="18">
        <v>2028668</v>
      </c>
      <c r="F11" s="18">
        <v>2035078</v>
      </c>
      <c r="G11" s="18">
        <v>2040727</v>
      </c>
      <c r="H11" s="18">
        <v>2046603</v>
      </c>
      <c r="I11" s="18">
        <v>2051927</v>
      </c>
      <c r="J11" s="18">
        <v>2055092</v>
      </c>
      <c r="K11" s="18">
        <v>2058940</v>
      </c>
      <c r="L11" s="18">
        <v>2062703</v>
      </c>
      <c r="M11" s="18">
        <v>2066282</v>
      </c>
    </row>
    <row r="12" spans="1:13" ht="15">
      <c r="A12" s="24" t="s">
        <v>18</v>
      </c>
      <c r="B12" s="26">
        <v>452853</v>
      </c>
      <c r="C12" s="18">
        <v>453554</v>
      </c>
      <c r="D12" s="18">
        <v>454321</v>
      </c>
      <c r="E12" s="18">
        <v>454735</v>
      </c>
      <c r="F12" s="18">
        <v>455233</v>
      </c>
      <c r="G12" s="18">
        <v>455791</v>
      </c>
      <c r="H12" s="18">
        <v>456340</v>
      </c>
      <c r="I12" s="18">
        <v>456977</v>
      </c>
      <c r="J12" s="18">
        <v>457689</v>
      </c>
      <c r="K12" s="18">
        <v>458206</v>
      </c>
      <c r="L12" s="18">
        <v>458540</v>
      </c>
      <c r="M12" s="18">
        <v>458908</v>
      </c>
    </row>
    <row r="13" spans="1:13" ht="15">
      <c r="A13" s="24" t="s">
        <v>19</v>
      </c>
      <c r="B13" s="26">
        <v>26888</v>
      </c>
      <c r="C13" s="18">
        <v>27337</v>
      </c>
      <c r="D13" s="18">
        <v>27652</v>
      </c>
      <c r="E13" s="18">
        <v>27792</v>
      </c>
      <c r="F13" s="18">
        <v>27991</v>
      </c>
      <c r="G13" s="18">
        <v>28184</v>
      </c>
      <c r="H13" s="18">
        <v>28449</v>
      </c>
      <c r="I13" s="18">
        <v>28655</v>
      </c>
      <c r="J13" s="18">
        <v>28936</v>
      </c>
      <c r="K13" s="18">
        <v>29120</v>
      </c>
      <c r="L13" s="18">
        <v>29279</v>
      </c>
      <c r="M13" s="18">
        <v>29454</v>
      </c>
    </row>
    <row r="14" spans="1:13" ht="15">
      <c r="A14" s="25" t="s">
        <v>20</v>
      </c>
      <c r="B14" s="26">
        <v>23716</v>
      </c>
      <c r="C14" s="18">
        <v>23963</v>
      </c>
      <c r="D14" s="18">
        <v>24232</v>
      </c>
      <c r="E14" s="18">
        <v>24355</v>
      </c>
      <c r="F14" s="18">
        <v>24541</v>
      </c>
      <c r="G14" s="18">
        <v>24698</v>
      </c>
      <c r="H14" s="18">
        <v>24890</v>
      </c>
      <c r="I14" s="18">
        <v>25090</v>
      </c>
      <c r="J14" s="18">
        <v>25321</v>
      </c>
      <c r="K14" s="18">
        <v>25486</v>
      </c>
      <c r="L14" s="18">
        <v>25645</v>
      </c>
      <c r="M14" s="18">
        <v>25825</v>
      </c>
    </row>
    <row r="15" spans="1:13" ht="15">
      <c r="A15" s="25" t="s">
        <v>21</v>
      </c>
      <c r="B15" s="26">
        <v>4115</v>
      </c>
      <c r="C15" s="18">
        <v>4097</v>
      </c>
      <c r="D15" s="18">
        <v>4093</v>
      </c>
      <c r="E15" s="18">
        <v>4091</v>
      </c>
      <c r="F15" s="18">
        <v>4087</v>
      </c>
      <c r="G15" s="18">
        <v>4084</v>
      </c>
      <c r="H15" s="18">
        <v>4090</v>
      </c>
      <c r="I15" s="18">
        <v>4093</v>
      </c>
      <c r="J15" s="18">
        <v>4090</v>
      </c>
      <c r="K15" s="18">
        <v>4094</v>
      </c>
      <c r="L15" s="18">
        <v>4102</v>
      </c>
      <c r="M15" s="18">
        <v>4110</v>
      </c>
    </row>
    <row r="16" spans="1:13" ht="15">
      <c r="A16" s="19" t="s">
        <v>0</v>
      </c>
      <c r="B16" s="20">
        <f t="shared" ref="B16:M16" si="0">+SUM(B11:B15)</f>
        <v>2519631</v>
      </c>
      <c r="C16" s="20">
        <f t="shared" si="0"/>
        <v>2522973</v>
      </c>
      <c r="D16" s="20">
        <f t="shared" si="0"/>
        <v>2533426</v>
      </c>
      <c r="E16" s="20">
        <f t="shared" si="0"/>
        <v>2539641</v>
      </c>
      <c r="F16" s="20">
        <f t="shared" si="0"/>
        <v>2546930</v>
      </c>
      <c r="G16" s="20">
        <f t="shared" si="0"/>
        <v>2553484</v>
      </c>
      <c r="H16" s="20">
        <f t="shared" si="0"/>
        <v>2560372</v>
      </c>
      <c r="I16" s="20">
        <f t="shared" si="0"/>
        <v>2566742</v>
      </c>
      <c r="J16" s="20">
        <f t="shared" si="0"/>
        <v>2571128</v>
      </c>
      <c r="K16" s="20">
        <f t="shared" si="0"/>
        <v>2575846</v>
      </c>
      <c r="L16" s="20">
        <f t="shared" si="0"/>
        <v>2580269</v>
      </c>
      <c r="M16" s="20">
        <f t="shared" si="0"/>
        <v>2584579</v>
      </c>
    </row>
    <row r="17" spans="1:1" ht="11.25" customHeight="1">
      <c r="A17" s="21" t="s">
        <v>24</v>
      </c>
    </row>
    <row r="18" spans="1:1" ht="11.25" customHeight="1">
      <c r="A18" s="21" t="s">
        <v>25</v>
      </c>
    </row>
    <row r="36" spans="1:1">
      <c r="A36" s="28"/>
    </row>
    <row r="37" spans="1:1">
      <c r="A37" s="28"/>
    </row>
  </sheetData>
  <sheetProtection algorithmName="SHA-512" hashValue="FRqFwGwk3/D6SEi3PA9d+XL5gj2NCCORJPy2TY/MOUYtCJG3ZyzFYN9YyoUe6MHWFPwRIEpiV34X4pCbOPG/IQ==" saltValue="AMIVQBCkUjQmmcQaH7GsOA==" spinCount="100000" sheet="1" formatCells="0" formatColumns="0" formatRows="0" insertColumns="0" insertRows="0" insertHyperlinks="0" deleteColumns="0" deleteRows="0" sort="0" autoFilter="0" pivotTables="0"/>
  <mergeCells count="5">
    <mergeCell ref="A6:M6"/>
    <mergeCell ref="A8:M8"/>
    <mergeCell ref="A9:A10"/>
    <mergeCell ref="B9:M9"/>
    <mergeCell ref="A7:M7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450C-B0F9-4553-BCB8-805982BDD4E0}">
  <sheetPr>
    <pageSetUpPr fitToPage="1"/>
  </sheetPr>
  <dimension ref="A5:M37"/>
  <sheetViews>
    <sheetView showGridLines="0" zoomScale="130" zoomScaleNormal="130" zoomScaleSheetLayoutView="100" workbookViewId="0">
      <selection activeCell="A8" sqref="A8:XFD8"/>
    </sheetView>
  </sheetViews>
  <sheetFormatPr baseColWidth="10" defaultRowHeight="14.25"/>
  <cols>
    <col min="1" max="1" width="14.7109375" style="1" customWidth="1"/>
    <col min="2" max="2" width="10.7109375" style="1" bestFit="1" customWidth="1"/>
    <col min="3" max="3" width="12.42578125" style="1" bestFit="1" customWidth="1"/>
    <col min="4" max="4" width="10.85546875" style="1" bestFit="1" customWidth="1"/>
    <col min="5" max="6" width="10.7109375" style="1" bestFit="1" customWidth="1"/>
    <col min="7" max="7" width="10.42578125" style="1" bestFit="1" customWidth="1"/>
    <col min="8" max="8" width="10.7109375" style="1" bestFit="1" customWidth="1"/>
    <col min="9" max="9" width="11.5703125" style="1" bestFit="1" customWidth="1"/>
    <col min="10" max="10" width="16.140625" style="1" bestFit="1" customWidth="1"/>
    <col min="11" max="11" width="12.7109375" style="1" bestFit="1" customWidth="1"/>
    <col min="12" max="12" width="15.42578125" style="1" bestFit="1" customWidth="1"/>
    <col min="13" max="13" width="14.85546875" style="1" bestFit="1" customWidth="1"/>
    <col min="14" max="16384" width="11.42578125" style="1"/>
  </cols>
  <sheetData>
    <row r="5" spans="1:13" ht="11.25" customHeight="1"/>
    <row r="6" spans="1:13" ht="18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5" customHeight="1">
      <c r="A7" s="47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5" customHeight="1">
      <c r="A9" s="45" t="s">
        <v>2</v>
      </c>
      <c r="B9" s="42" t="s">
        <v>15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ht="15">
      <c r="A10" s="46"/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11</v>
      </c>
      <c r="K10" s="22" t="s">
        <v>12</v>
      </c>
      <c r="L10" s="22" t="s">
        <v>13</v>
      </c>
      <c r="M10" s="22" t="s">
        <v>14</v>
      </c>
    </row>
    <row r="11" spans="1:13" ht="15">
      <c r="A11" s="23" t="s">
        <v>17</v>
      </c>
      <c r="B11" s="18">
        <v>2071440</v>
      </c>
      <c r="C11" s="18">
        <v>2076702</v>
      </c>
      <c r="D11" s="18">
        <v>2084418</v>
      </c>
      <c r="E11" s="18">
        <v>2089999</v>
      </c>
      <c r="F11" s="18">
        <v>2096589</v>
      </c>
      <c r="G11" s="27">
        <v>2102183</v>
      </c>
      <c r="H11" s="18">
        <v>2107814</v>
      </c>
      <c r="I11" s="18">
        <v>2113679</v>
      </c>
      <c r="J11" s="18">
        <v>2118626</v>
      </c>
      <c r="K11" s="18">
        <v>2122820</v>
      </c>
      <c r="L11" s="18">
        <v>2126788</v>
      </c>
      <c r="M11" s="18">
        <v>2131192</v>
      </c>
    </row>
    <row r="12" spans="1:13" ht="15">
      <c r="A12" s="24" t="s">
        <v>18</v>
      </c>
      <c r="B12" s="18">
        <v>459327</v>
      </c>
      <c r="C12" s="18">
        <v>459735</v>
      </c>
      <c r="D12" s="18">
        <v>460232</v>
      </c>
      <c r="E12" s="18">
        <v>460694</v>
      </c>
      <c r="F12" s="18">
        <v>461114</v>
      </c>
      <c r="G12" s="27">
        <v>461399</v>
      </c>
      <c r="H12" s="18">
        <v>461705</v>
      </c>
      <c r="I12" s="18">
        <v>462008</v>
      </c>
      <c r="J12" s="18">
        <v>462270</v>
      </c>
      <c r="K12" s="18">
        <v>462620</v>
      </c>
      <c r="L12" s="18">
        <v>463116</v>
      </c>
      <c r="M12" s="18">
        <v>463482</v>
      </c>
    </row>
    <row r="13" spans="1:13" ht="15">
      <c r="A13" s="24" t="s">
        <v>19</v>
      </c>
      <c r="B13" s="18">
        <v>29661</v>
      </c>
      <c r="C13" s="18">
        <v>29893</v>
      </c>
      <c r="D13" s="18">
        <v>30145</v>
      </c>
      <c r="E13" s="18">
        <v>30412</v>
      </c>
      <c r="F13" s="18">
        <v>30508</v>
      </c>
      <c r="G13" s="27">
        <v>30538</v>
      </c>
      <c r="H13" s="18">
        <v>30562</v>
      </c>
      <c r="I13" s="18">
        <v>30583</v>
      </c>
      <c r="J13" s="18">
        <v>30597</v>
      </c>
      <c r="K13" s="18">
        <v>30894</v>
      </c>
      <c r="L13" s="18">
        <v>31041</v>
      </c>
      <c r="M13" s="18">
        <v>31190</v>
      </c>
    </row>
    <row r="14" spans="1:13" ht="15">
      <c r="A14" s="25" t="s">
        <v>20</v>
      </c>
      <c r="B14" s="18">
        <v>26028</v>
      </c>
      <c r="C14" s="18">
        <v>26254</v>
      </c>
      <c r="D14" s="18">
        <v>26519</v>
      </c>
      <c r="E14" s="18">
        <v>26801</v>
      </c>
      <c r="F14" s="18">
        <v>26885</v>
      </c>
      <c r="G14" s="27">
        <v>26898</v>
      </c>
      <c r="H14" s="18">
        <v>26910</v>
      </c>
      <c r="I14" s="18">
        <v>26928</v>
      </c>
      <c r="J14" s="18">
        <v>26946</v>
      </c>
      <c r="K14" s="18">
        <v>27186</v>
      </c>
      <c r="L14" s="18">
        <v>27305</v>
      </c>
      <c r="M14" s="18">
        <v>27412</v>
      </c>
    </row>
    <row r="15" spans="1:13" ht="15">
      <c r="A15" s="25" t="s">
        <v>21</v>
      </c>
      <c r="B15" s="18">
        <v>4107</v>
      </c>
      <c r="C15" s="18">
        <v>4115</v>
      </c>
      <c r="D15" s="18">
        <v>4120</v>
      </c>
      <c r="E15" s="18">
        <v>4127</v>
      </c>
      <c r="F15" s="18">
        <v>4143</v>
      </c>
      <c r="G15" s="27">
        <v>4158</v>
      </c>
      <c r="H15" s="18">
        <v>4169</v>
      </c>
      <c r="I15" s="18">
        <v>4180</v>
      </c>
      <c r="J15" s="18">
        <v>4185</v>
      </c>
      <c r="K15" s="18">
        <v>4177</v>
      </c>
      <c r="L15" s="18">
        <v>4175</v>
      </c>
      <c r="M15" s="18">
        <v>4181</v>
      </c>
    </row>
    <row r="16" spans="1:13" ht="15">
      <c r="A16" s="19" t="s">
        <v>0</v>
      </c>
      <c r="B16" s="20">
        <f t="shared" ref="B16:M16" si="0">+SUM(B11:B15)</f>
        <v>2590563</v>
      </c>
      <c r="C16" s="20">
        <f t="shared" si="0"/>
        <v>2596699</v>
      </c>
      <c r="D16" s="20">
        <f t="shared" si="0"/>
        <v>2605434</v>
      </c>
      <c r="E16" s="20">
        <f t="shared" si="0"/>
        <v>2612033</v>
      </c>
      <c r="F16" s="20">
        <f t="shared" si="0"/>
        <v>2619239</v>
      </c>
      <c r="G16" s="20">
        <f t="shared" si="0"/>
        <v>2625176</v>
      </c>
      <c r="H16" s="20">
        <f t="shared" si="0"/>
        <v>2631160</v>
      </c>
      <c r="I16" s="20">
        <f t="shared" si="0"/>
        <v>2637378</v>
      </c>
      <c r="J16" s="20">
        <f t="shared" si="0"/>
        <v>2642624</v>
      </c>
      <c r="K16" s="20">
        <f t="shared" si="0"/>
        <v>2647697</v>
      </c>
      <c r="L16" s="20">
        <f t="shared" si="0"/>
        <v>2652425</v>
      </c>
      <c r="M16" s="20">
        <f t="shared" si="0"/>
        <v>2657457</v>
      </c>
    </row>
    <row r="17" spans="1:1" ht="11.25" customHeight="1">
      <c r="A17" s="21" t="s">
        <v>24</v>
      </c>
    </row>
    <row r="18" spans="1:1" ht="11.25" customHeight="1">
      <c r="A18" s="21" t="s">
        <v>25</v>
      </c>
    </row>
    <row r="36" spans="1:1">
      <c r="A36" s="28"/>
    </row>
    <row r="37" spans="1:1">
      <c r="A37" s="28"/>
    </row>
  </sheetData>
  <sheetProtection algorithmName="SHA-512" hashValue="mgev6SDpI9nHQXXVsWWoVneokIPE5AOQh6negFtQ9mw4bWyxsuYcHHrZHyRlYyA0vf+o01d/y+95T+WD4Bdivw==" saltValue="GHsbQElhAGRC1DLIgSNwyQ==" spinCount="100000" sheet="1" formatCells="0" formatColumns="0" formatRows="0" insertColumns="0" insertRows="0" insertHyperlinks="0" deleteColumns="0" deleteRows="0" sort="0" autoFilter="0" pivotTables="0"/>
  <mergeCells count="5">
    <mergeCell ref="A6:M6"/>
    <mergeCell ref="A8:M8"/>
    <mergeCell ref="A9:A10"/>
    <mergeCell ref="B9:M9"/>
    <mergeCell ref="A7:M7"/>
  </mergeCells>
  <phoneticPr fontId="14" type="noConversion"/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6B77-3726-4D9A-B582-0721FF15751D}">
  <sheetPr>
    <pageSetUpPr fitToPage="1"/>
  </sheetPr>
  <dimension ref="A5:M37"/>
  <sheetViews>
    <sheetView showGridLines="0" zoomScale="130" zoomScaleNormal="130" zoomScaleSheetLayoutView="100" workbookViewId="0">
      <selection activeCell="A8" sqref="A8:XFD8"/>
    </sheetView>
  </sheetViews>
  <sheetFormatPr baseColWidth="10" defaultRowHeight="14.25"/>
  <cols>
    <col min="1" max="1" width="14.7109375" style="1" customWidth="1"/>
    <col min="2" max="2" width="10.7109375" style="1" bestFit="1" customWidth="1"/>
    <col min="3" max="3" width="12.42578125" style="1" bestFit="1" customWidth="1"/>
    <col min="4" max="4" width="10.85546875" style="1" bestFit="1" customWidth="1"/>
    <col min="5" max="6" width="10.7109375" style="1" bestFit="1" customWidth="1"/>
    <col min="7" max="7" width="10.42578125" style="1" bestFit="1" customWidth="1"/>
    <col min="8" max="8" width="10.7109375" style="1" bestFit="1" customWidth="1"/>
    <col min="9" max="9" width="11.5703125" style="1" bestFit="1" customWidth="1"/>
    <col min="10" max="10" width="16.140625" style="1" bestFit="1" customWidth="1"/>
    <col min="11" max="11" width="12.7109375" style="1" bestFit="1" customWidth="1"/>
    <col min="12" max="12" width="15.42578125" style="1" bestFit="1" customWidth="1"/>
    <col min="13" max="13" width="14.85546875" style="1" bestFit="1" customWidth="1"/>
    <col min="14" max="16384" width="11.42578125" style="1"/>
  </cols>
  <sheetData>
    <row r="5" spans="1:13" ht="11.25" customHeight="1"/>
    <row r="6" spans="1:13" ht="18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5" customHeight="1">
      <c r="A7" s="47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5" customHeight="1">
      <c r="A9" s="45" t="s">
        <v>2</v>
      </c>
      <c r="B9" s="42" t="s">
        <v>27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ht="15">
      <c r="A10" s="46"/>
      <c r="B10" s="22" t="s">
        <v>3</v>
      </c>
      <c r="C10" s="22" t="s">
        <v>4</v>
      </c>
      <c r="D10" s="22" t="s">
        <v>5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11</v>
      </c>
      <c r="K10" s="22" t="s">
        <v>12</v>
      </c>
      <c r="L10" s="22" t="s">
        <v>13</v>
      </c>
      <c r="M10" s="22" t="s">
        <v>14</v>
      </c>
    </row>
    <row r="11" spans="1:13" ht="15">
      <c r="A11" s="23" t="s">
        <v>17</v>
      </c>
      <c r="B11" s="18">
        <v>2139097</v>
      </c>
      <c r="C11" s="18">
        <v>2146928</v>
      </c>
      <c r="D11" s="18">
        <v>2154585</v>
      </c>
      <c r="E11" s="18">
        <v>2160693</v>
      </c>
      <c r="F11" s="18">
        <v>2166158</v>
      </c>
      <c r="G11" s="34">
        <v>2170691</v>
      </c>
      <c r="H11" s="18">
        <v>2174927</v>
      </c>
      <c r="I11" s="33">
        <v>2179098</v>
      </c>
      <c r="J11" s="32">
        <v>2183065</v>
      </c>
      <c r="K11" s="31">
        <v>2187237</v>
      </c>
      <c r="L11" s="30">
        <v>2190648</v>
      </c>
      <c r="M11" s="29">
        <v>2193224</v>
      </c>
    </row>
    <row r="12" spans="1:13" ht="15">
      <c r="A12" s="24" t="s">
        <v>18</v>
      </c>
      <c r="B12" s="18">
        <v>464027</v>
      </c>
      <c r="C12" s="18">
        <v>464683</v>
      </c>
      <c r="D12" s="18">
        <v>465285</v>
      </c>
      <c r="E12" s="18">
        <v>465821</v>
      </c>
      <c r="F12" s="18">
        <v>466195</v>
      </c>
      <c r="G12" s="34">
        <v>466636</v>
      </c>
      <c r="H12" s="18">
        <v>467389</v>
      </c>
      <c r="I12" s="33">
        <v>467889</v>
      </c>
      <c r="J12" s="32">
        <v>468436</v>
      </c>
      <c r="K12" s="31">
        <v>469077</v>
      </c>
      <c r="L12" s="30">
        <v>469713</v>
      </c>
      <c r="M12" s="29">
        <v>470110</v>
      </c>
    </row>
    <row r="13" spans="1:13" ht="15">
      <c r="A13" s="24" t="s">
        <v>19</v>
      </c>
      <c r="B13" s="18">
        <v>31351</v>
      </c>
      <c r="C13" s="18">
        <v>31480</v>
      </c>
      <c r="D13" s="18">
        <v>31641</v>
      </c>
      <c r="E13" s="18">
        <v>31814</v>
      </c>
      <c r="F13" s="18">
        <v>31974</v>
      </c>
      <c r="G13" s="34">
        <v>32127</v>
      </c>
      <c r="H13" s="18">
        <v>32440</v>
      </c>
      <c r="I13" s="33">
        <v>32614</v>
      </c>
      <c r="J13" s="32">
        <v>32796</v>
      </c>
      <c r="K13" s="31">
        <v>33044</v>
      </c>
      <c r="L13" s="30">
        <v>33246</v>
      </c>
      <c r="M13" s="29">
        <v>33425</v>
      </c>
    </row>
    <row r="14" spans="1:13" ht="15">
      <c r="A14" s="25" t="s">
        <v>20</v>
      </c>
      <c r="B14" s="18">
        <v>27533</v>
      </c>
      <c r="C14" s="18">
        <v>27616</v>
      </c>
      <c r="D14" s="18">
        <v>27748</v>
      </c>
      <c r="E14" s="18">
        <v>27865</v>
      </c>
      <c r="F14" s="18">
        <v>27960</v>
      </c>
      <c r="G14" s="34">
        <v>28088</v>
      </c>
      <c r="H14" s="18">
        <v>28308</v>
      </c>
      <c r="I14" s="33">
        <v>28436</v>
      </c>
      <c r="J14" s="32">
        <v>28599</v>
      </c>
      <c r="K14" s="31">
        <v>28759</v>
      </c>
      <c r="L14" s="30">
        <v>28888</v>
      </c>
      <c r="M14" s="29">
        <v>29112</v>
      </c>
    </row>
    <row r="15" spans="1:13" ht="15">
      <c r="A15" s="25" t="s">
        <v>21</v>
      </c>
      <c r="B15" s="18">
        <v>4188</v>
      </c>
      <c r="C15" s="18">
        <v>4195</v>
      </c>
      <c r="D15" s="18">
        <v>4201</v>
      </c>
      <c r="E15" s="18">
        <v>4204</v>
      </c>
      <c r="F15" s="18">
        <v>4198</v>
      </c>
      <c r="G15" s="34">
        <v>4198</v>
      </c>
      <c r="H15" s="18">
        <v>4187</v>
      </c>
      <c r="I15" s="33">
        <v>4192</v>
      </c>
      <c r="J15" s="32">
        <v>4205</v>
      </c>
      <c r="K15" s="31">
        <v>4210</v>
      </c>
      <c r="L15" s="30">
        <v>4219</v>
      </c>
      <c r="M15" s="29">
        <v>4218</v>
      </c>
    </row>
    <row r="16" spans="1:13" ht="15">
      <c r="A16" s="19" t="s">
        <v>0</v>
      </c>
      <c r="B16" s="20">
        <f t="shared" ref="B16:M16" si="0">+SUM(B11:B15)</f>
        <v>2666196</v>
      </c>
      <c r="C16" s="20">
        <f t="shared" si="0"/>
        <v>2674902</v>
      </c>
      <c r="D16" s="20">
        <f t="shared" si="0"/>
        <v>2683460</v>
      </c>
      <c r="E16" s="20">
        <f t="shared" si="0"/>
        <v>2690397</v>
      </c>
      <c r="F16" s="20">
        <f t="shared" si="0"/>
        <v>2696485</v>
      </c>
      <c r="G16" s="20">
        <f t="shared" si="0"/>
        <v>2701740</v>
      </c>
      <c r="H16" s="20">
        <f t="shared" si="0"/>
        <v>2707251</v>
      </c>
      <c r="I16" s="20">
        <f t="shared" si="0"/>
        <v>2712229</v>
      </c>
      <c r="J16" s="20">
        <f t="shared" si="0"/>
        <v>2717101</v>
      </c>
      <c r="K16" s="20">
        <f t="shared" si="0"/>
        <v>2722327</v>
      </c>
      <c r="L16" s="20">
        <f t="shared" si="0"/>
        <v>2726714</v>
      </c>
      <c r="M16" s="20">
        <f t="shared" si="0"/>
        <v>2730089</v>
      </c>
    </row>
    <row r="17" spans="1:1" ht="11.25" customHeight="1">
      <c r="A17" s="21" t="s">
        <v>24</v>
      </c>
    </row>
    <row r="18" spans="1:1" ht="11.25" customHeight="1">
      <c r="A18" s="21" t="s">
        <v>25</v>
      </c>
    </row>
    <row r="36" spans="1:1">
      <c r="A36" s="28"/>
    </row>
    <row r="37" spans="1:1">
      <c r="A37" s="28"/>
    </row>
  </sheetData>
  <sheetProtection algorithmName="SHA-512" hashValue="rGrrG7XRYNK+X+9cb4zgqqBgWliz7QabYt7y5G7yM+RlHbSvQNeQRArb688C1TWUBXPDSGwqV8FVhtef6ESD+A==" saltValue="YT6AtFRUf/O9vhcNtfU+bA==" spinCount="100000" sheet="1" formatCells="0" formatColumns="0" formatRows="0" insertColumns="0" insertRows="0" insertHyperlinks="0" deleteColumns="0" deleteRows="0" sort="0" autoFilter="0" pivotTables="0"/>
  <mergeCells count="5">
    <mergeCell ref="A6:M6"/>
    <mergeCell ref="A7:M7"/>
    <mergeCell ref="A8:M8"/>
    <mergeCell ref="A9:A10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CARATULA</vt:lpstr>
      <vt:lpstr>2020</vt:lpstr>
      <vt:lpstr>2021</vt:lpstr>
      <vt:lpstr>2022</vt:lpstr>
      <vt:lpstr>2023</vt:lpstr>
      <vt:lpstr>2024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 DÍAZ</dc:creator>
  <cp:lastModifiedBy>Jhans Ibrain Guzman Guzman (Pasante UNE)</cp:lastModifiedBy>
  <cp:lastPrinted>2025-05-06T18:24:59Z</cp:lastPrinted>
  <dcterms:created xsi:type="dcterms:W3CDTF">2025-03-26T08:07:39Z</dcterms:created>
  <dcterms:modified xsi:type="dcterms:W3CDTF">2025-05-26T15:08:16Z</dcterms:modified>
</cp:coreProperties>
</file>